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ert.dziedzic\Desktop\zamówienia publiczne\2021\69 UL 2022\SWZ + załączniki\"/>
    </mc:Choice>
  </mc:AlternateContent>
  <xr:revisionPtr revIDLastSave="0" documentId="13_ncr:1_{AAC844B7-161A-4649-B5B0-919CAA7F3907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fo" sheetId="1" r:id="rId1"/>
    <sheet name="Kosztorys inwestorski" sheetId="2" r:id="rId2"/>
    <sheet name="Kosztorys ofertowy" sheetId="3" r:id="rId3"/>
  </sheets>
  <calcPr calcId="191029"/>
</workbook>
</file>

<file path=xl/calcChain.xml><?xml version="1.0" encoding="utf-8"?>
<calcChain xmlns="http://schemas.openxmlformats.org/spreadsheetml/2006/main">
  <c r="F39" i="2" l="1"/>
  <c r="F31" i="2"/>
  <c r="F27" i="2"/>
</calcChain>
</file>

<file path=xl/sharedStrings.xml><?xml version="1.0" encoding="utf-8"?>
<sst xmlns="http://schemas.openxmlformats.org/spreadsheetml/2006/main" count="206" uniqueCount="78">
  <si>
    <t>Kosztorys 2022 ver 1,00_11102021 / Info</t>
  </si>
  <si>
    <t>(Rok planu: 2022, wersja planu: 1)</t>
  </si>
  <si>
    <t xml:space="preserve">Założenia do raportu:
1. Dane pobierane są z projektowania dla roku 2022 oraz z wersji planu 1.
2. Pobierane są wyłącznie czynności do wyceny ujęte w OSTWPL.
3. Pobierane są wyłącznie czynności i materiały posiadające wartość kosztów &lt;&gt; 0.
4. Pobierane są wyłącznie czynności posiadające wyróżnik rodzaju kosztów: O – obcy.
5. Ilość czynności:
• Pobierana jest ilość czynności do wyceny zdefiniowana jako wymagana do liczenia informacji rzeczowej (Czynność RZECZ = T).
• Pobierana jest z ilość akordowa dla czynności gdy jest ona większa od zera. W przeciwnym razie pobierana jest z ilość czynności w jednostkach miary.
6. Pobierane są wyłącznie czynności dla których pole STWPL C oraz pole C Pakiet nie są puste.
7. Pobierane są wyłącznie materiały dla których pole STWPL M oraz pole M Pakiet nie są puste.
8. Cena jednostkowa w kosztorysie inwestorskim wyliczana jest poprzez dzielenie wartości (pobranej z SILP jako suma wartości czynności do wyceny oraz wartości materiałów dla danej czynności do rozliczenia) przez ilość (pobranej z SILP zgodnie z pkt. 5) dla danej czynności do rozliczenia. Cena jednostkowa po wyliczeniu jest zaokrąglana do 2 miejsc po przecinku.
9. Wartość w kosztorysie inwestorskim wyliczana jest przez mnożenie ilości pobranej zgodnie z pkt. 5 oraz ceny jednostkowej wyliczonej zgodnie z pkt. 8. 
Uwaga: w związku z określoną definicją zaokrąglania wartość dla danej czynności do rozliczenia oraz łączna wartość kosztorysu może być różna od wartości w SILP.
10. Pobierane są wyłącznie pozycje zaglobalowane.
Przed wygenerowaniem kosztorysu należy wybrać jeden pakiet przy pomocy formantów wprowadzania!
</t>
  </si>
  <si>
    <t xml:space="preserve">Uwaga:
Dane zawarte w raporcie należy bezwzględnie zweryfikować!
</t>
  </si>
  <si>
    <t>Autor raportu:
Jan Filoda, Nadleśnictwo Krucz, ZZ_RAPORTY
jan.filoda@pila.lasy.gov.pl
tel. 67 255 18 25, kom. 509 914 021</t>
  </si>
  <si>
    <t xml:space="preserve">Wymagane uprawnienia BO 
</t>
  </si>
  <si>
    <t>LOKALNY SYSTEM RAPORTOWANIA</t>
  </si>
  <si>
    <t xml:space="preserve">Planowanie
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</si>
  <si>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</si>
  <si>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</si>
  <si>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</si>
  <si>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</si>
  <si>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</si>
  <si>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</si>
  <si>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</si>
  <si>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</si>
  <si>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</si>
  <si>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</si>
  <si>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17</t>
  </si>
  <si>
    <t>ROZDR-PP</t>
  </si>
  <si>
    <t>Rozdrabnianie pozostałości drzewnych na całej powierzchni bez mieszania z glebą</t>
  </si>
  <si>
    <t>HA</t>
  </si>
  <si>
    <t xml:space="preserve"> 21</t>
  </si>
  <si>
    <t>ROZME-KRZ</t>
  </si>
  <si>
    <t>Mechaniczne rozdrabnianie krzewów, malin, jeżyn itp.</t>
  </si>
  <si>
    <t xml:space="preserve"> 51</t>
  </si>
  <si>
    <t>WYK-TAL40</t>
  </si>
  <si>
    <t>Zdarcie pokrywy na talerzach 40 cm x 40 cm</t>
  </si>
  <si>
    <t>TSZT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</si>
  <si>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</si>
  <si>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</si>
  <si>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</si>
  <si>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</si>
  <si>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</si>
  <si>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</si>
  <si>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</si>
  <si>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68</t>
  </si>
  <si>
    <t>WYK-PASCP</t>
  </si>
  <si>
    <t>Wyorywanie bruzd pługiem leśnym pod okapem</t>
  </si>
  <si>
    <t xml:space="preserve"> 68.01</t>
  </si>
  <si>
    <t>WYK-BRWYW</t>
  </si>
  <si>
    <t>wyorywanie bruzd pług z wywyższeniem dna bruzdy</t>
  </si>
  <si>
    <t xml:space="preserve"> 69</t>
  </si>
  <si>
    <t>WYK-POGCZ</t>
  </si>
  <si>
    <t>Wyorywanie bruzd pługiem leśnym z pogłębiaczem na powierzchni pow. 0,50 ha</t>
  </si>
  <si>
    <t xml:space="preserve"> 71</t>
  </si>
  <si>
    <t>WYK-FRECZ</t>
  </si>
  <si>
    <t>Przygotowanie gleby frezem w pasy</t>
  </si>
  <si>
    <t xml:space="preserve"> 73</t>
  </si>
  <si>
    <t>WYK-FREZ</t>
  </si>
  <si>
    <t>Przygotowanie gleby pługiem aktywnym z pogłębiaczem</t>
  </si>
  <si>
    <t xml:space="preserve"> 74</t>
  </si>
  <si>
    <t>WYK-FREZ2</t>
  </si>
  <si>
    <t>Przygotowanie gleby pługiem aktywnym bez pogłębienia</t>
  </si>
  <si>
    <t xml:space="preserve"> 89</t>
  </si>
  <si>
    <t>WYK-RAB1</t>
  </si>
  <si>
    <t>Wykonanie rabatowałków pługiem specjalistycznym 1-odkładnicowym</t>
  </si>
  <si>
    <t xml:space="preserve"> 90</t>
  </si>
  <si>
    <t>WYK-RAB2</t>
  </si>
  <si>
    <t>Wykonanie rabatowałków pługiem specjalistycznym 2-odkładnicowym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</si>
  <si>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</si>
  <si>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</si>
  <si>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</si>
  <si>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</si>
  <si>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</si>
  <si>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</si>
  <si>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Brzeziny</t>
  </si>
  <si>
    <t xml:space="preserve">95-040 Koluszki; Główna;3                      </t>
  </si>
  <si>
    <t>Odpowiadając na ogłoszenie o przetargu nieograniczonym na „Wykonywanie usług z zakresu gospodarki leśnej na terenie Nadleśnictwa Brzeziny w roku 2022''  składamy niniejszym ofertę na pakiet Pakiet XII tego zamówienia i oferujemy następujące ceny jednostkowe za usługi wchodzące w skład tej części zamówienia:</t>
  </si>
  <si>
    <t>(podpis)</t>
  </si>
  <si>
    <t>Dokument musi być złożony pod rygorem nieważności 
w formie elektronicznej, o której mowa w art. 78(1) KC
(tj. podpisany kwalifikowanym podpisem elektronicznym)</t>
  </si>
  <si>
    <t xml:space="preserve">Załącznik nr 2 do SWZ </t>
  </si>
  <si>
    <t>KOSZTORYS OFERTOWY</t>
  </si>
  <si>
    <t>SADZ SADZ</t>
  </si>
  <si>
    <t>Sadzenie jednolatek i wielolatek sadzarką</t>
  </si>
  <si>
    <t>95</t>
  </si>
  <si>
    <t xml:space="preserve"> </t>
  </si>
  <si>
    <t>Załącznik nr 2.12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</si>
</sst>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1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6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00B0F0"/>
      <name val="Arial"/>
      <family val="2"/>
      <charset val="238"/>
    </font>
    <font>
      <sz val="9"/>
      <name val="Arial"/>
      <family val="2"/>
      <charset val="238"/>
    </font>
    <font>
      <sz val="8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 style="thin">
        <color indexed="64"/>
      </bottom>
      <diagonal/>
    </border>
    <border>
      <left style="hair">
        <color rgb="FFDDDDDD"/>
      </left>
      <right style="hair">
        <color rgb="FFDDDDDD"/>
      </right>
      <top style="hair">
        <color rgb="FFDDDDDD"/>
      </top>
      <bottom style="hair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0" xfId="0" applyFont="1" applyFill="1" applyAlignment="1">
      <alignment horizontal="left"/>
    </xf>
    <xf numFmtId="49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6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2" fillId="2" borderId="0" xfId="0" applyNumberFormat="1" applyFont="1" applyFill="1" applyAlignment="1">
      <alignment horizontal="left" vertical="center"/>
    </xf>
    <xf numFmtId="49" fontId="1" fillId="2" borderId="1" xfId="0" applyNumberFormat="1" applyFont="1" applyFill="1" applyBorder="1" applyAlignment="1">
      <alignment horizontal="right" vertical="center"/>
    </xf>
    <xf numFmtId="39" fontId="13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14" fillId="2" borderId="1" xfId="0" applyNumberFormat="1" applyFont="1" applyFill="1" applyBorder="1" applyAlignment="1">
      <alignment horizontal="center" vertical="center"/>
    </xf>
    <xf numFmtId="39" fontId="14" fillId="2" borderId="1" xfId="0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right" vertical="center"/>
    </xf>
    <xf numFmtId="0" fontId="15" fillId="5" borderId="4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vertical="center"/>
    </xf>
    <xf numFmtId="49" fontId="1" fillId="4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right"/>
    </xf>
    <xf numFmtId="0" fontId="9" fillId="2" borderId="2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top"/>
    </xf>
    <xf numFmtId="49" fontId="10" fillId="2" borderId="0" xfId="0" applyNumberFormat="1" applyFont="1" applyFill="1" applyAlignment="1">
      <alignment horizontal="center" vertical="center"/>
    </xf>
    <xf numFmtId="49" fontId="11" fillId="2" borderId="0" xfId="0" applyNumberFormat="1" applyFont="1" applyFill="1" applyAlignment="1">
      <alignment horizontal="center" vertical="center"/>
    </xf>
    <xf numFmtId="39" fontId="8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9" fillId="2" borderId="0" xfId="0" applyNumberFormat="1" applyFont="1" applyFill="1" applyAlignment="1">
      <alignment horizontal="left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left"/>
    </xf>
    <xf numFmtId="49" fontId="1" fillId="2" borderId="6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left" vertical="center" wrapText="1"/>
    </xf>
    <xf numFmtId="39" fontId="14" fillId="2" borderId="6" xfId="0" applyNumberFormat="1" applyFont="1" applyFill="1" applyBorder="1" applyAlignment="1">
      <alignment horizontal="right" vertical="center"/>
    </xf>
    <xf numFmtId="0" fontId="14" fillId="2" borderId="6" xfId="0" applyFont="1" applyFill="1" applyBorder="1" applyAlignment="1">
      <alignment horizontal="right" vertical="center"/>
    </xf>
    <xf numFmtId="9" fontId="1" fillId="2" borderId="6" xfId="0" applyNumberFormat="1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6" borderId="5" xfId="0" applyFont="1" applyFill="1" applyBorder="1" applyAlignment="1">
      <alignment horizontal="center" vertical="center"/>
    </xf>
    <xf numFmtId="0" fontId="15" fillId="7" borderId="5" xfId="0" applyFont="1" applyFill="1" applyBorder="1" applyAlignment="1">
      <alignment horizontal="left" vertical="center"/>
    </xf>
    <xf numFmtId="0" fontId="1" fillId="6" borderId="5" xfId="0" applyFont="1" applyFill="1" applyBorder="1" applyAlignment="1">
      <alignment vertical="center"/>
    </xf>
    <xf numFmtId="9" fontId="1" fillId="2" borderId="5" xfId="0" applyNumberFormat="1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6"/>
  <sheetViews>
    <sheetView workbookViewId="0"/>
  </sheetViews>
  <sheetFormatPr defaultRowHeight="13.2" x14ac:dyDescent="0.25"/>
  <cols>
    <col min="1" max="1" width="2.109375" customWidth="1"/>
    <col min="2" max="2" width="0.33203125" customWidth="1"/>
    <col min="3" max="3" width="83.88671875" customWidth="1"/>
    <col min="4" max="4" width="0.109375" customWidth="1"/>
    <col min="5" max="6" width="0.33203125" customWidth="1"/>
    <col min="7" max="7" width="4.6640625" customWidth="1"/>
  </cols>
  <sheetData>
    <row r="1" spans="2:6" s="1" customFormat="1" ht="2.7" customHeight="1" x14ac:dyDescent="0.2"/>
    <row r="2" spans="2:6" s="1" customFormat="1" ht="24.45" customHeight="1" x14ac:dyDescent="0.2">
      <c r="C2" s="28" t="s">
        <v>0</v>
      </c>
      <c r="D2" s="28"/>
      <c r="E2" s="28"/>
    </row>
    <row r="3" spans="2:6" s="1" customFormat="1" ht="18.600000000000001" customHeight="1" x14ac:dyDescent="0.2">
      <c r="C3" s="2" t="s">
        <v>1</v>
      </c>
    </row>
    <row r="4" spans="2:6" s="1" customFormat="1" ht="28.95" customHeight="1" x14ac:dyDescent="0.2"/>
    <row r="5" spans="2:6" s="1" customFormat="1" ht="325.95" customHeight="1" x14ac:dyDescent="0.2">
      <c r="C5" s="29" t="s">
        <v>2</v>
      </c>
      <c r="D5" s="29"/>
    </row>
    <row r="6" spans="2:6" s="1" customFormat="1" ht="22.95" customHeight="1" x14ac:dyDescent="0.2"/>
    <row r="7" spans="2:6" s="1" customFormat="1" ht="50.1" customHeight="1" x14ac:dyDescent="0.2">
      <c r="B7" s="27" t="s">
        <v>3</v>
      </c>
      <c r="C7" s="27"/>
      <c r="D7" s="27"/>
      <c r="E7" s="27"/>
      <c r="F7" s="27"/>
    </row>
    <row r="8" spans="2:6" s="1" customFormat="1" ht="7.5" customHeight="1" x14ac:dyDescent="0.2"/>
    <row r="9" spans="2:6" s="1" customFormat="1" ht="79.95" customHeight="1" x14ac:dyDescent="0.2">
      <c r="C9" s="3" t="s">
        <v>4</v>
      </c>
    </row>
    <row r="10" spans="2:6" s="1" customFormat="1" ht="28.95" customHeight="1" x14ac:dyDescent="0.2"/>
    <row r="11" spans="2:6" s="1" customFormat="1" ht="18.600000000000001" customHeight="1" x14ac:dyDescent="0.2">
      <c r="C11" s="3" t="s">
        <v>5</v>
      </c>
    </row>
    <row r="12" spans="2:6" s="1" customFormat="1" ht="5.25" customHeight="1" x14ac:dyDescent="0.2"/>
    <row r="13" spans="2:6" s="1" customFormat="1" ht="18.600000000000001" customHeight="1" x14ac:dyDescent="0.2">
      <c r="C13" s="4" t="s">
        <v>6</v>
      </c>
    </row>
    <row r="14" spans="2:6" s="1" customFormat="1" ht="5.25" customHeight="1" x14ac:dyDescent="0.2"/>
    <row r="15" spans="2:6" s="1" customFormat="1" ht="21.45" customHeight="1" x14ac:dyDescent="0.2">
      <c r="C15" s="3" t="s">
        <v>7</v>
      </c>
    </row>
    <row r="16" spans="2:6" s="1" customFormat="1" ht="28.95" customHeight="1" x14ac:dyDescent="0.2"/>
  </sheetData>
  <mergeCells count="3">
    <mergeCell ref="B7:F7"/>
    <mergeCell ref="C2:E2"/>
    <mergeCell ref="C5:D5"/>
  </mergeCells>
  <pageMargins left="0.7" right="0.7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50"/>
  <sheetViews>
    <sheetView tabSelected="1" topLeftCell="A40" workbookViewId="0">
      <selection activeCell="P40" sqref="P40"/>
    </sheetView>
  </sheetViews>
  <sheetFormatPr defaultRowHeight="13.2" x14ac:dyDescent="0.25"/>
  <cols>
    <col min="1" max="1" width="0.109375" customWidth="1"/>
    <col min="2" max="2" width="8.55468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4.6640625" customWidth="1"/>
  </cols>
  <sheetData>
    <row r="1" spans="2:11" s="1" customFormat="1" ht="26.7" customHeight="1" x14ac:dyDescent="0.3">
      <c r="E1" s="30" t="s">
        <v>77</v>
      </c>
      <c r="F1" s="30"/>
      <c r="G1" s="30"/>
      <c r="H1" s="30"/>
      <c r="I1" s="30"/>
      <c r="J1" s="30"/>
      <c r="K1" s="30"/>
    </row>
    <row r="2" spans="2:11" s="1" customFormat="1" ht="2.7" customHeight="1" x14ac:dyDescent="0.2">
      <c r="B2" s="31"/>
      <c r="C2" s="31"/>
    </row>
    <row r="3" spans="2:11" s="1" customFormat="1" ht="29.85" customHeight="1" x14ac:dyDescent="0.2"/>
    <row r="4" spans="2:11" s="1" customFormat="1" ht="2.7" customHeight="1" x14ac:dyDescent="0.2">
      <c r="B4" s="31"/>
      <c r="C4" s="31"/>
    </row>
    <row r="5" spans="2:11" s="1" customFormat="1" ht="19.649999999999999" customHeight="1" x14ac:dyDescent="0.2"/>
    <row r="6" spans="2:11" s="1" customFormat="1" ht="10.65" customHeight="1" x14ac:dyDescent="0.2">
      <c r="F6" s="40" t="s">
        <v>62</v>
      </c>
      <c r="G6" s="40"/>
      <c r="H6" s="40"/>
      <c r="I6" s="40"/>
      <c r="J6" s="40"/>
      <c r="K6" s="40"/>
    </row>
    <row r="7" spans="2:11" s="1" customFormat="1" ht="2.7" customHeight="1" x14ac:dyDescent="0.2">
      <c r="B7" s="31"/>
      <c r="C7" s="31"/>
      <c r="F7" s="40"/>
      <c r="G7" s="40"/>
      <c r="H7" s="40"/>
      <c r="I7" s="40"/>
      <c r="J7" s="40"/>
      <c r="K7" s="40"/>
    </row>
    <row r="8" spans="2:11" s="1" customFormat="1" ht="3.15" customHeight="1" x14ac:dyDescent="0.2">
      <c r="F8" s="40"/>
      <c r="G8" s="40"/>
      <c r="H8" s="40"/>
      <c r="I8" s="40"/>
      <c r="J8" s="40"/>
      <c r="K8" s="40"/>
    </row>
    <row r="9" spans="2:11" s="1" customFormat="1" ht="3.75" customHeight="1" x14ac:dyDescent="0.2">
      <c r="B9" s="35" t="s">
        <v>63</v>
      </c>
      <c r="C9" s="35"/>
      <c r="F9" s="40"/>
      <c r="G9" s="40"/>
      <c r="H9" s="40"/>
      <c r="I9" s="40"/>
      <c r="J9" s="40"/>
      <c r="K9" s="40"/>
    </row>
    <row r="10" spans="2:11" s="1" customFormat="1" ht="15.9" customHeight="1" x14ac:dyDescent="0.2">
      <c r="B10" s="35"/>
      <c r="C10" s="35"/>
    </row>
    <row r="11" spans="2:11" s="1" customFormat="1" ht="48.45" customHeight="1" x14ac:dyDescent="0.2"/>
    <row r="12" spans="2:11" s="1" customFormat="1" ht="24" customHeight="1" x14ac:dyDescent="0.2">
      <c r="D12" s="36" t="s">
        <v>72</v>
      </c>
      <c r="E12" s="36"/>
    </row>
    <row r="13" spans="2:11" s="1" customFormat="1" ht="24" customHeight="1" x14ac:dyDescent="0.2">
      <c r="D13" s="37" t="s">
        <v>76</v>
      </c>
      <c r="E13" s="37"/>
    </row>
    <row r="14" spans="2:11" s="1" customFormat="1" ht="33" customHeight="1" x14ac:dyDescent="0.2"/>
    <row r="15" spans="2:11" s="1" customFormat="1" ht="20.7" customHeight="1" x14ac:dyDescent="0.2">
      <c r="B15" s="17" t="s">
        <v>64</v>
      </c>
    </row>
    <row r="16" spans="2:11" s="1" customFormat="1" ht="3.15" customHeight="1" x14ac:dyDescent="0.2"/>
    <row r="17" spans="2:11" s="1" customFormat="1" ht="20.7" customHeight="1" x14ac:dyDescent="0.2">
      <c r="B17" s="17" t="s">
        <v>65</v>
      </c>
    </row>
    <row r="18" spans="2:11" s="1" customFormat="1" ht="3.75" customHeight="1" x14ac:dyDescent="0.2"/>
    <row r="19" spans="2:11" s="1" customFormat="1" ht="20.7" customHeight="1" x14ac:dyDescent="0.2">
      <c r="B19" s="17" t="s">
        <v>66</v>
      </c>
    </row>
    <row r="20" spans="2:11" s="1" customFormat="1" ht="2.7" customHeight="1" x14ac:dyDescent="0.2"/>
    <row r="21" spans="2:11" s="1" customFormat="1" ht="20.7" customHeight="1" x14ac:dyDescent="0.2">
      <c r="B21" s="17" t="s">
        <v>67</v>
      </c>
    </row>
    <row r="22" spans="2:11" s="1" customFormat="1" ht="59.7" customHeight="1" x14ac:dyDescent="0.2"/>
    <row r="23" spans="2:11" s="1" customFormat="1" ht="50.1" customHeight="1" x14ac:dyDescent="0.2">
      <c r="B23" s="32" t="s">
        <v>68</v>
      </c>
      <c r="C23" s="32"/>
      <c r="D23" s="32"/>
      <c r="E23" s="32"/>
      <c r="F23" s="32"/>
      <c r="G23" s="32"/>
      <c r="H23" s="32"/>
      <c r="I23" s="32"/>
      <c r="J23" s="32"/>
    </row>
    <row r="24" spans="2:11" s="1" customFormat="1" ht="52.2" customHeight="1" x14ac:dyDescent="0.2"/>
    <row r="25" spans="2:11" s="1" customFormat="1" ht="13.35" customHeight="1" x14ac:dyDescent="0.2"/>
    <row r="26" spans="2:11" s="1" customFormat="1" ht="45.45" customHeight="1" x14ac:dyDescent="0.2">
      <c r="B26" s="5" t="s">
        <v>8</v>
      </c>
      <c r="C26" s="6" t="s">
        <v>9</v>
      </c>
      <c r="D26" s="6" t="s">
        <v>10</v>
      </c>
      <c r="E26" s="6" t="s">
        <v>11</v>
      </c>
      <c r="F26" s="6" t="s">
        <v>12</v>
      </c>
      <c r="G26" s="6" t="s">
        <v>13</v>
      </c>
      <c r="H26" s="5" t="s">
        <v>14</v>
      </c>
      <c r="I26" s="6" t="s">
        <v>15</v>
      </c>
      <c r="J26" s="6" t="s">
        <v>16</v>
      </c>
      <c r="K26" s="5" t="s">
        <v>17</v>
      </c>
    </row>
    <row r="27" spans="2:11" s="1" customFormat="1" ht="28.95" customHeight="1" x14ac:dyDescent="0.2">
      <c r="B27" s="7" t="s">
        <v>18</v>
      </c>
      <c r="C27" s="7" t="s">
        <v>19</v>
      </c>
      <c r="D27" s="8" t="s">
        <v>20</v>
      </c>
      <c r="E27" s="21" t="s">
        <v>21</v>
      </c>
      <c r="F27" s="22">
        <f>103.64</f>
        <v>103.64</v>
      </c>
      <c r="G27" s="22" t="s">
        <v>76</v>
      </c>
      <c r="H27" s="23" t="s">
        <v>76</v>
      </c>
      <c r="I27" s="44">
        <v>0.08</v>
      </c>
      <c r="J27" s="11"/>
      <c r="K27" s="11"/>
    </row>
    <row r="28" spans="2:11" s="1" customFormat="1" ht="19.649999999999999" customHeight="1" x14ac:dyDescent="0.2">
      <c r="B28" s="7" t="s">
        <v>22</v>
      </c>
      <c r="C28" s="7" t="s">
        <v>23</v>
      </c>
      <c r="D28" s="8" t="s">
        <v>24</v>
      </c>
      <c r="E28" s="7" t="s">
        <v>21</v>
      </c>
      <c r="F28" s="9">
        <v>0.42</v>
      </c>
      <c r="G28" s="9" t="s">
        <v>76</v>
      </c>
      <c r="H28" s="10" t="s">
        <v>76</v>
      </c>
      <c r="I28" s="44">
        <v>0.08</v>
      </c>
      <c r="J28" s="11"/>
      <c r="K28" s="11"/>
    </row>
    <row r="29" spans="2:11" s="1" customFormat="1" ht="19.649999999999999" customHeight="1" x14ac:dyDescent="0.2">
      <c r="B29" s="7" t="s">
        <v>25</v>
      </c>
      <c r="C29" s="7" t="s">
        <v>26</v>
      </c>
      <c r="D29" s="8" t="s">
        <v>27</v>
      </c>
      <c r="E29" s="7" t="s">
        <v>28</v>
      </c>
      <c r="F29" s="9">
        <v>0.98</v>
      </c>
      <c r="G29" s="9" t="s">
        <v>76</v>
      </c>
      <c r="H29" s="10" t="s">
        <v>76</v>
      </c>
      <c r="I29" s="44">
        <v>0.08</v>
      </c>
      <c r="J29" s="11"/>
      <c r="K29" s="11"/>
    </row>
    <row r="30" spans="2:11" s="1" customFormat="1" ht="19.649999999999999" customHeight="1" x14ac:dyDescent="0.2">
      <c r="B30" s="7" t="s">
        <v>29</v>
      </c>
      <c r="C30" s="7" t="s">
        <v>30</v>
      </c>
      <c r="D30" s="8" t="s">
        <v>31</v>
      </c>
      <c r="E30" s="7" t="s">
        <v>32</v>
      </c>
      <c r="F30" s="9">
        <v>150.16</v>
      </c>
      <c r="G30" s="9" t="s">
        <v>76</v>
      </c>
      <c r="H30" s="10" t="s">
        <v>76</v>
      </c>
      <c r="I30" s="44">
        <v>0.08</v>
      </c>
      <c r="J30" s="11"/>
      <c r="K30" s="11"/>
    </row>
    <row r="31" spans="2:11" s="1" customFormat="1" ht="19.649999999999999" customHeight="1" x14ac:dyDescent="0.2">
      <c r="B31" s="7" t="s">
        <v>33</v>
      </c>
      <c r="C31" s="7" t="s">
        <v>34</v>
      </c>
      <c r="D31" s="8" t="s">
        <v>35</v>
      </c>
      <c r="E31" s="21" t="s">
        <v>32</v>
      </c>
      <c r="F31" s="22">
        <f>7.4</f>
        <v>7.4</v>
      </c>
      <c r="G31" s="22" t="s">
        <v>76</v>
      </c>
      <c r="H31" s="23" t="s">
        <v>76</v>
      </c>
      <c r="I31" s="44">
        <v>0.08</v>
      </c>
      <c r="J31" s="11"/>
      <c r="K31" s="11"/>
    </row>
    <row r="32" spans="2:11" s="1" customFormat="1" ht="19.649999999999999" customHeight="1" x14ac:dyDescent="0.2">
      <c r="B32" s="7" t="s">
        <v>36</v>
      </c>
      <c r="C32" s="7" t="s">
        <v>37</v>
      </c>
      <c r="D32" s="8" t="s">
        <v>38</v>
      </c>
      <c r="E32" s="7" t="s">
        <v>32</v>
      </c>
      <c r="F32" s="9">
        <v>1.78</v>
      </c>
      <c r="G32" s="9" t="s">
        <v>76</v>
      </c>
      <c r="H32" s="10" t="s">
        <v>76</v>
      </c>
      <c r="I32" s="44">
        <v>0.08</v>
      </c>
      <c r="J32" s="11"/>
      <c r="K32" s="11"/>
    </row>
    <row r="33" spans="2:15" s="1" customFormat="1" ht="19.649999999999999" customHeight="1" x14ac:dyDescent="0.2">
      <c r="B33" s="7" t="s">
        <v>39</v>
      </c>
      <c r="C33" s="7" t="s">
        <v>40</v>
      </c>
      <c r="D33" s="8" t="s">
        <v>41</v>
      </c>
      <c r="E33" s="7" t="s">
        <v>32</v>
      </c>
      <c r="F33" s="9">
        <v>76.31</v>
      </c>
      <c r="G33" s="9" t="s">
        <v>76</v>
      </c>
      <c r="H33" s="10" t="s">
        <v>76</v>
      </c>
      <c r="I33" s="44">
        <v>0.08</v>
      </c>
      <c r="J33" s="11"/>
      <c r="K33" s="11"/>
    </row>
    <row r="34" spans="2:15" s="1" customFormat="1" ht="28.95" customHeight="1" x14ac:dyDescent="0.2">
      <c r="B34" s="7" t="s">
        <v>42</v>
      </c>
      <c r="C34" s="7" t="s">
        <v>43</v>
      </c>
      <c r="D34" s="8" t="s">
        <v>44</v>
      </c>
      <c r="E34" s="7" t="s">
        <v>32</v>
      </c>
      <c r="F34" s="9">
        <v>390.58</v>
      </c>
      <c r="G34" s="9" t="s">
        <v>76</v>
      </c>
      <c r="H34" s="10" t="s">
        <v>76</v>
      </c>
      <c r="I34" s="44">
        <v>0.08</v>
      </c>
      <c r="J34" s="11"/>
      <c r="K34" s="11"/>
    </row>
    <row r="35" spans="2:15" s="1" customFormat="1" ht="19.649999999999999" customHeight="1" x14ac:dyDescent="0.2">
      <c r="B35" s="7" t="s">
        <v>45</v>
      </c>
      <c r="C35" s="7" t="s">
        <v>46</v>
      </c>
      <c r="D35" s="8" t="s">
        <v>47</v>
      </c>
      <c r="E35" s="7" t="s">
        <v>32</v>
      </c>
      <c r="F35" s="22">
        <v>27.9</v>
      </c>
      <c r="G35" s="22" t="s">
        <v>76</v>
      </c>
      <c r="H35" s="10" t="s">
        <v>76</v>
      </c>
      <c r="I35" s="44">
        <v>0.08</v>
      </c>
      <c r="J35" s="11"/>
      <c r="K35" s="11"/>
    </row>
    <row r="36" spans="2:15" s="1" customFormat="1" ht="19.649999999999999" customHeight="1" x14ac:dyDescent="0.2">
      <c r="B36" s="7" t="s">
        <v>48</v>
      </c>
      <c r="C36" s="7" t="s">
        <v>49</v>
      </c>
      <c r="D36" s="8" t="s">
        <v>50</v>
      </c>
      <c r="E36" s="7" t="s">
        <v>32</v>
      </c>
      <c r="F36" s="9">
        <v>88.12</v>
      </c>
      <c r="G36" s="9" t="s">
        <v>76</v>
      </c>
      <c r="H36" s="10" t="s">
        <v>76</v>
      </c>
      <c r="I36" s="44">
        <v>0.08</v>
      </c>
      <c r="J36" s="11"/>
      <c r="K36" s="11"/>
    </row>
    <row r="37" spans="2:15" s="1" customFormat="1" ht="19.649999999999999" customHeight="1" x14ac:dyDescent="0.2">
      <c r="B37" s="7" t="s">
        <v>51</v>
      </c>
      <c r="C37" s="7" t="s">
        <v>52</v>
      </c>
      <c r="D37" s="8" t="s">
        <v>53</v>
      </c>
      <c r="E37" s="7" t="s">
        <v>32</v>
      </c>
      <c r="F37" s="9">
        <v>30</v>
      </c>
      <c r="G37" s="9" t="s">
        <v>76</v>
      </c>
      <c r="H37" s="10" t="s">
        <v>76</v>
      </c>
      <c r="I37" s="44">
        <v>0.08</v>
      </c>
      <c r="J37" s="11"/>
      <c r="K37" s="11"/>
    </row>
    <row r="38" spans="2:15" s="1" customFormat="1" ht="28.95" customHeight="1" x14ac:dyDescent="0.2">
      <c r="B38" s="7" t="s">
        <v>54</v>
      </c>
      <c r="C38" s="7" t="s">
        <v>55</v>
      </c>
      <c r="D38" s="8" t="s">
        <v>56</v>
      </c>
      <c r="E38" s="7" t="s">
        <v>32</v>
      </c>
      <c r="F38" s="9">
        <v>7.2</v>
      </c>
      <c r="G38" s="9" t="s">
        <v>76</v>
      </c>
      <c r="H38" s="10" t="s">
        <v>76</v>
      </c>
      <c r="I38" s="44">
        <v>0.08</v>
      </c>
      <c r="J38" s="11"/>
      <c r="K38" s="11"/>
    </row>
    <row r="39" spans="2:15" s="1" customFormat="1" ht="28.95" customHeight="1" x14ac:dyDescent="0.2">
      <c r="B39" s="45" t="s">
        <v>57</v>
      </c>
      <c r="C39" s="45" t="s">
        <v>58</v>
      </c>
      <c r="D39" s="46" t="s">
        <v>59</v>
      </c>
      <c r="E39" s="45" t="s">
        <v>32</v>
      </c>
      <c r="F39" s="47">
        <f>3.78</f>
        <v>3.78</v>
      </c>
      <c r="G39" s="47" t="s">
        <v>76</v>
      </c>
      <c r="H39" s="48" t="s">
        <v>76</v>
      </c>
      <c r="I39" s="49">
        <v>0.08</v>
      </c>
      <c r="J39" s="50"/>
      <c r="K39" s="50"/>
    </row>
    <row r="40" spans="2:15" s="1" customFormat="1" ht="28.95" customHeight="1" x14ac:dyDescent="0.2">
      <c r="B40" s="51">
        <v>95</v>
      </c>
      <c r="C40" s="51" t="s">
        <v>73</v>
      </c>
      <c r="D40" s="52" t="s">
        <v>74</v>
      </c>
      <c r="E40" s="53" t="s">
        <v>28</v>
      </c>
      <c r="F40" s="53">
        <v>4.3</v>
      </c>
      <c r="G40" s="53" t="s">
        <v>76</v>
      </c>
      <c r="H40" s="53" t="s">
        <v>76</v>
      </c>
      <c r="I40" s="54">
        <v>0.08</v>
      </c>
      <c r="J40" s="55"/>
      <c r="K40" s="55"/>
    </row>
    <row r="41" spans="2:15" s="1" customFormat="1" ht="1.2" customHeight="1" x14ac:dyDescent="0.2"/>
    <row r="42" spans="2:15" s="1" customFormat="1" ht="28.95" customHeight="1" x14ac:dyDescent="0.2"/>
    <row r="43" spans="2:15" s="1" customFormat="1" ht="28.95" customHeight="1" x14ac:dyDescent="0.2"/>
    <row r="44" spans="2:15" s="1" customFormat="1" ht="21.45" customHeight="1" x14ac:dyDescent="0.2">
      <c r="B44" s="33" t="s">
        <v>60</v>
      </c>
      <c r="C44" s="33"/>
      <c r="D44" s="33"/>
      <c r="E44" s="38" t="s">
        <v>76</v>
      </c>
      <c r="F44" s="38"/>
      <c r="G44" s="38"/>
      <c r="H44" s="38"/>
      <c r="I44" s="38"/>
      <c r="J44" s="38"/>
      <c r="K44" s="38"/>
      <c r="O44" s="1" t="s">
        <v>76</v>
      </c>
    </row>
    <row r="45" spans="2:15" s="1" customFormat="1" ht="21.45" customHeight="1" x14ac:dyDescent="0.2">
      <c r="B45" s="33" t="s">
        <v>61</v>
      </c>
      <c r="C45" s="33"/>
      <c r="D45" s="33"/>
      <c r="E45" s="39"/>
      <c r="F45" s="39"/>
      <c r="G45" s="39"/>
      <c r="H45" s="39"/>
      <c r="I45" s="39"/>
      <c r="J45" s="39"/>
      <c r="K45" s="39"/>
    </row>
    <row r="46" spans="2:15" s="1" customFormat="1" ht="58.2" customHeight="1" x14ac:dyDescent="0.2"/>
    <row r="47" spans="2:15" s="1" customFormat="1" ht="17.7" customHeight="1" x14ac:dyDescent="0.2">
      <c r="H47" s="41" t="s">
        <v>69</v>
      </c>
      <c r="I47" s="41"/>
    </row>
    <row r="48" spans="2:15" s="1" customFormat="1" ht="28.95" customHeight="1" x14ac:dyDescent="0.2"/>
    <row r="49" spans="2:3" s="1" customFormat="1" ht="40.5" customHeight="1" x14ac:dyDescent="0.2">
      <c r="B49" s="34" t="s">
        <v>70</v>
      </c>
      <c r="C49" s="34"/>
    </row>
    <row r="50" spans="2:3" s="1" customFormat="1" ht="28.95" customHeight="1" x14ac:dyDescent="0.2"/>
  </sheetData>
  <mergeCells count="15">
    <mergeCell ref="B45:D45"/>
    <mergeCell ref="B49:C49"/>
    <mergeCell ref="B7:C7"/>
    <mergeCell ref="B9:C10"/>
    <mergeCell ref="D12:E12"/>
    <mergeCell ref="D13:E13"/>
    <mergeCell ref="E44:K44"/>
    <mergeCell ref="E45:K45"/>
    <mergeCell ref="F6:K9"/>
    <mergeCell ref="H47:I47"/>
    <mergeCell ref="E1:K1"/>
    <mergeCell ref="B2:C2"/>
    <mergeCell ref="B23:J23"/>
    <mergeCell ref="B4:C4"/>
    <mergeCell ref="B44:D4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53"/>
  <sheetViews>
    <sheetView topLeftCell="A28" workbookViewId="0">
      <selection activeCell="J39" sqref="J39"/>
    </sheetView>
  </sheetViews>
  <sheetFormatPr defaultRowHeight="13.2" x14ac:dyDescent="0.25"/>
  <cols>
    <col min="1" max="1" width="0.109375" customWidth="1"/>
    <col min="2" max="2" width="8.55468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42" t="s">
        <v>71</v>
      </c>
      <c r="I2" s="42"/>
      <c r="J2" s="42"/>
      <c r="K2" s="42"/>
      <c r="L2" s="42"/>
    </row>
    <row r="3" spans="2:12" s="1" customFormat="1" ht="6.9" customHeight="1" x14ac:dyDescent="0.2"/>
    <row r="4" spans="2:12" s="1" customFormat="1" ht="2.7" customHeight="1" x14ac:dyDescent="0.2">
      <c r="B4" s="31"/>
      <c r="C4" s="31"/>
    </row>
    <row r="5" spans="2:12" s="1" customFormat="1" ht="29.85" customHeight="1" x14ac:dyDescent="0.2"/>
    <row r="6" spans="2:12" s="1" customFormat="1" ht="2.7" customHeight="1" x14ac:dyDescent="0.2">
      <c r="B6" s="31"/>
      <c r="C6" s="31"/>
    </row>
    <row r="7" spans="2:12" s="1" customFormat="1" ht="19.649999999999999" customHeight="1" x14ac:dyDescent="0.2"/>
    <row r="8" spans="2:12" s="1" customFormat="1" ht="10.65" customHeight="1" x14ac:dyDescent="0.2">
      <c r="F8" s="40" t="s">
        <v>62</v>
      </c>
      <c r="G8" s="40"/>
      <c r="H8" s="40"/>
      <c r="I8" s="40"/>
      <c r="J8" s="40"/>
      <c r="K8" s="40"/>
    </row>
    <row r="9" spans="2:12" s="1" customFormat="1" ht="2.7" customHeight="1" x14ac:dyDescent="0.2">
      <c r="B9" s="31"/>
      <c r="C9" s="31"/>
      <c r="F9" s="40"/>
      <c r="G9" s="40"/>
      <c r="H9" s="40"/>
      <c r="I9" s="40"/>
      <c r="J9" s="40"/>
      <c r="K9" s="40"/>
    </row>
    <row r="10" spans="2:12" s="1" customFormat="1" ht="3.15" customHeight="1" x14ac:dyDescent="0.2">
      <c r="F10" s="40"/>
      <c r="G10" s="40"/>
      <c r="H10" s="40"/>
      <c r="I10" s="40"/>
      <c r="J10" s="40"/>
      <c r="K10" s="40"/>
    </row>
    <row r="11" spans="2:12" s="1" customFormat="1" ht="3.75" customHeight="1" x14ac:dyDescent="0.2">
      <c r="B11" s="35" t="s">
        <v>63</v>
      </c>
      <c r="C11" s="35"/>
      <c r="F11" s="40"/>
      <c r="G11" s="40"/>
      <c r="H11" s="40"/>
      <c r="I11" s="40"/>
      <c r="J11" s="40"/>
      <c r="K11" s="40"/>
    </row>
    <row r="12" spans="2:12" s="1" customFormat="1" ht="15.9" customHeight="1" x14ac:dyDescent="0.2">
      <c r="B12" s="35"/>
      <c r="C12" s="35"/>
    </row>
    <row r="13" spans="2:12" s="1" customFormat="1" ht="48.45" customHeight="1" x14ac:dyDescent="0.2"/>
    <row r="14" spans="2:12" s="1" customFormat="1" ht="24" customHeight="1" x14ac:dyDescent="0.2">
      <c r="D14" s="36" t="s">
        <v>72</v>
      </c>
      <c r="E14" s="36"/>
    </row>
    <row r="15" spans="2:12" s="1" customFormat="1" ht="57.6" customHeight="1" x14ac:dyDescent="0.2"/>
    <row r="16" spans="2:12" s="1" customFormat="1" ht="20.7" customHeight="1" x14ac:dyDescent="0.2">
      <c r="B16" s="17" t="s">
        <v>64</v>
      </c>
    </row>
    <row r="17" spans="2:11" s="1" customFormat="1" ht="3.15" customHeight="1" x14ac:dyDescent="0.2"/>
    <row r="18" spans="2:11" s="1" customFormat="1" ht="20.7" customHeight="1" x14ac:dyDescent="0.2">
      <c r="B18" s="17" t="s">
        <v>65</v>
      </c>
    </row>
    <row r="19" spans="2:11" s="1" customFormat="1" ht="3.75" customHeight="1" x14ac:dyDescent="0.2"/>
    <row r="20" spans="2:11" s="1" customFormat="1" ht="20.7" customHeight="1" x14ac:dyDescent="0.2">
      <c r="B20" s="17" t="s">
        <v>66</v>
      </c>
    </row>
    <row r="21" spans="2:11" s="1" customFormat="1" ht="2.7" customHeight="1" x14ac:dyDescent="0.2"/>
    <row r="22" spans="2:11" s="1" customFormat="1" ht="20.7" customHeight="1" x14ac:dyDescent="0.2">
      <c r="B22" s="17" t="s">
        <v>67</v>
      </c>
    </row>
    <row r="23" spans="2:11" s="1" customFormat="1" ht="59.7" customHeight="1" x14ac:dyDescent="0.2"/>
    <row r="24" spans="2:11" s="1" customFormat="1" ht="50.1" customHeight="1" x14ac:dyDescent="0.2">
      <c r="B24" s="32" t="s">
        <v>68</v>
      </c>
      <c r="C24" s="32"/>
      <c r="D24" s="32"/>
      <c r="E24" s="32"/>
      <c r="F24" s="32"/>
      <c r="G24" s="32"/>
      <c r="H24" s="32"/>
      <c r="I24" s="32"/>
      <c r="J24" s="32"/>
    </row>
    <row r="25" spans="2:11" s="1" customFormat="1" ht="52.2" customHeight="1" x14ac:dyDescent="0.2"/>
    <row r="26" spans="2:11" s="1" customFormat="1" ht="13.35" customHeight="1" x14ac:dyDescent="0.2"/>
    <row r="27" spans="2:11" s="1" customFormat="1" ht="45.45" customHeight="1" x14ac:dyDescent="0.2">
      <c r="B27" s="5" t="s">
        <v>8</v>
      </c>
      <c r="C27" s="6" t="s">
        <v>9</v>
      </c>
      <c r="D27" s="6" t="s">
        <v>10</v>
      </c>
      <c r="E27" s="6" t="s">
        <v>11</v>
      </c>
      <c r="F27" s="6" t="s">
        <v>12</v>
      </c>
      <c r="G27" s="6" t="s">
        <v>13</v>
      </c>
      <c r="H27" s="5" t="s">
        <v>14</v>
      </c>
      <c r="I27" s="6" t="s">
        <v>15</v>
      </c>
      <c r="J27" s="6" t="s">
        <v>16</v>
      </c>
      <c r="K27" s="5" t="s">
        <v>17</v>
      </c>
    </row>
    <row r="28" spans="2:11" s="1" customFormat="1" ht="28.95" customHeight="1" x14ac:dyDescent="0.2">
      <c r="B28" s="7" t="s">
        <v>18</v>
      </c>
      <c r="C28" s="7" t="s">
        <v>19</v>
      </c>
      <c r="D28" s="8" t="s">
        <v>20</v>
      </c>
      <c r="E28" s="7" t="s">
        <v>21</v>
      </c>
      <c r="F28" s="22">
        <v>103.64</v>
      </c>
      <c r="G28" s="18"/>
      <c r="H28" s="18"/>
      <c r="I28" s="11"/>
      <c r="J28" s="11"/>
      <c r="K28" s="11"/>
    </row>
    <row r="29" spans="2:11" s="1" customFormat="1" ht="19.649999999999999" customHeight="1" x14ac:dyDescent="0.2">
      <c r="B29" s="7" t="s">
        <v>22</v>
      </c>
      <c r="C29" s="7" t="s">
        <v>23</v>
      </c>
      <c r="D29" s="8" t="s">
        <v>24</v>
      </c>
      <c r="E29" s="7" t="s">
        <v>21</v>
      </c>
      <c r="F29" s="22">
        <v>0.42</v>
      </c>
      <c r="G29" s="18"/>
      <c r="H29" s="18"/>
      <c r="I29" s="11"/>
      <c r="J29" s="11"/>
      <c r="K29" s="11"/>
    </row>
    <row r="30" spans="2:11" s="1" customFormat="1" ht="19.649999999999999" customHeight="1" x14ac:dyDescent="0.2">
      <c r="B30" s="7" t="s">
        <v>25</v>
      </c>
      <c r="C30" s="7" t="s">
        <v>26</v>
      </c>
      <c r="D30" s="8" t="s">
        <v>27</v>
      </c>
      <c r="E30" s="7" t="s">
        <v>28</v>
      </c>
      <c r="F30" s="22">
        <v>0.98</v>
      </c>
      <c r="G30" s="18"/>
      <c r="H30" s="18"/>
      <c r="I30" s="11"/>
      <c r="J30" s="11"/>
      <c r="K30" s="11"/>
    </row>
    <row r="31" spans="2:11" s="1" customFormat="1" ht="19.649999999999999" customHeight="1" x14ac:dyDescent="0.2">
      <c r="B31" s="7" t="s">
        <v>29</v>
      </c>
      <c r="C31" s="7" t="s">
        <v>30</v>
      </c>
      <c r="D31" s="8" t="s">
        <v>31</v>
      </c>
      <c r="E31" s="7" t="s">
        <v>32</v>
      </c>
      <c r="F31" s="22">
        <v>150.16</v>
      </c>
      <c r="G31" s="18"/>
      <c r="H31" s="18"/>
      <c r="I31" s="11"/>
      <c r="J31" s="11"/>
      <c r="K31" s="11"/>
    </row>
    <row r="32" spans="2:11" s="1" customFormat="1" ht="19.649999999999999" customHeight="1" x14ac:dyDescent="0.2">
      <c r="B32" s="7" t="s">
        <v>33</v>
      </c>
      <c r="C32" s="7" t="s">
        <v>34</v>
      </c>
      <c r="D32" s="8" t="s">
        <v>35</v>
      </c>
      <c r="E32" s="7" t="s">
        <v>32</v>
      </c>
      <c r="F32" s="22">
        <v>7.4</v>
      </c>
      <c r="G32" s="18"/>
      <c r="H32" s="18"/>
      <c r="I32" s="11"/>
      <c r="J32" s="11"/>
      <c r="K32" s="11"/>
    </row>
    <row r="33" spans="2:11" s="1" customFormat="1" ht="19.649999999999999" customHeight="1" x14ac:dyDescent="0.2">
      <c r="B33" s="7" t="s">
        <v>36</v>
      </c>
      <c r="C33" s="7" t="s">
        <v>37</v>
      </c>
      <c r="D33" s="8" t="s">
        <v>38</v>
      </c>
      <c r="E33" s="7" t="s">
        <v>32</v>
      </c>
      <c r="F33" s="9">
        <v>1.78</v>
      </c>
      <c r="G33" s="18"/>
      <c r="H33" s="18"/>
      <c r="I33" s="11"/>
      <c r="J33" s="11"/>
      <c r="K33" s="11"/>
    </row>
    <row r="34" spans="2:11" s="1" customFormat="1" ht="19.649999999999999" customHeight="1" x14ac:dyDescent="0.2">
      <c r="B34" s="7" t="s">
        <v>39</v>
      </c>
      <c r="C34" s="7" t="s">
        <v>40</v>
      </c>
      <c r="D34" s="8" t="s">
        <v>41</v>
      </c>
      <c r="E34" s="7" t="s">
        <v>32</v>
      </c>
      <c r="F34" s="9">
        <v>76.31</v>
      </c>
      <c r="G34" s="18"/>
      <c r="H34" s="18"/>
      <c r="I34" s="11"/>
      <c r="J34" s="11"/>
      <c r="K34" s="11"/>
    </row>
    <row r="35" spans="2:11" s="1" customFormat="1" ht="28.95" customHeight="1" x14ac:dyDescent="0.2">
      <c r="B35" s="7" t="s">
        <v>42</v>
      </c>
      <c r="C35" s="7" t="s">
        <v>43</v>
      </c>
      <c r="D35" s="8" t="s">
        <v>44</v>
      </c>
      <c r="E35" s="7" t="s">
        <v>32</v>
      </c>
      <c r="F35" s="9">
        <v>390.58</v>
      </c>
      <c r="G35" s="18"/>
      <c r="H35" s="18"/>
      <c r="I35" s="11"/>
      <c r="J35" s="11"/>
      <c r="K35" s="11"/>
    </row>
    <row r="36" spans="2:11" s="1" customFormat="1" ht="19.649999999999999" customHeight="1" x14ac:dyDescent="0.2">
      <c r="B36" s="7" t="s">
        <v>45</v>
      </c>
      <c r="C36" s="7" t="s">
        <v>46</v>
      </c>
      <c r="D36" s="8" t="s">
        <v>47</v>
      </c>
      <c r="E36" s="7" t="s">
        <v>32</v>
      </c>
      <c r="F36" s="19">
        <v>27.9</v>
      </c>
      <c r="G36" s="18"/>
      <c r="H36" s="18"/>
      <c r="I36" s="11"/>
      <c r="J36" s="11"/>
      <c r="K36" s="11"/>
    </row>
    <row r="37" spans="2:11" s="1" customFormat="1" ht="19.649999999999999" customHeight="1" x14ac:dyDescent="0.2">
      <c r="B37" s="7" t="s">
        <v>48</v>
      </c>
      <c r="C37" s="7" t="s">
        <v>49</v>
      </c>
      <c r="D37" s="8" t="s">
        <v>50</v>
      </c>
      <c r="E37" s="7" t="s">
        <v>32</v>
      </c>
      <c r="F37" s="9">
        <v>88.12</v>
      </c>
      <c r="G37" s="18"/>
      <c r="H37" s="18"/>
      <c r="I37" s="11"/>
      <c r="J37" s="11"/>
      <c r="K37" s="11"/>
    </row>
    <row r="38" spans="2:11" s="1" customFormat="1" ht="19.649999999999999" customHeight="1" x14ac:dyDescent="0.2">
      <c r="B38" s="7" t="s">
        <v>51</v>
      </c>
      <c r="C38" s="7" t="s">
        <v>52</v>
      </c>
      <c r="D38" s="8" t="s">
        <v>53</v>
      </c>
      <c r="E38" s="7" t="s">
        <v>32</v>
      </c>
      <c r="F38" s="9">
        <v>30</v>
      </c>
      <c r="G38" s="18"/>
      <c r="H38" s="18"/>
      <c r="I38" s="11"/>
      <c r="J38" s="11"/>
      <c r="K38" s="11"/>
    </row>
    <row r="39" spans="2:11" s="1" customFormat="1" ht="28.95" customHeight="1" x14ac:dyDescent="0.2">
      <c r="B39" s="7" t="s">
        <v>54</v>
      </c>
      <c r="C39" s="7" t="s">
        <v>55</v>
      </c>
      <c r="D39" s="8" t="s">
        <v>56</v>
      </c>
      <c r="E39" s="7" t="s">
        <v>32</v>
      </c>
      <c r="F39" s="9">
        <v>7.2</v>
      </c>
      <c r="G39" s="18"/>
      <c r="H39" s="18"/>
      <c r="I39" s="11"/>
      <c r="J39" s="11"/>
      <c r="K39" s="11"/>
    </row>
    <row r="40" spans="2:11" s="1" customFormat="1" ht="28.95" customHeight="1" x14ac:dyDescent="0.2">
      <c r="B40" s="7" t="s">
        <v>57</v>
      </c>
      <c r="C40" s="7" t="s">
        <v>58</v>
      </c>
      <c r="D40" s="8" t="s">
        <v>59</v>
      </c>
      <c r="E40" s="21" t="s">
        <v>32</v>
      </c>
      <c r="F40" s="22">
        <v>3.78</v>
      </c>
      <c r="G40" s="18"/>
      <c r="H40" s="18"/>
      <c r="I40" s="20"/>
      <c r="J40" s="20"/>
      <c r="K40" s="20"/>
    </row>
    <row r="41" spans="2:11" s="1" customFormat="1" ht="28.95" customHeight="1" x14ac:dyDescent="0.2">
      <c r="B41" s="26" t="s">
        <v>75</v>
      </c>
      <c r="C41" s="26" t="s">
        <v>73</v>
      </c>
      <c r="D41" s="24" t="s">
        <v>74</v>
      </c>
      <c r="E41" s="25" t="s">
        <v>28</v>
      </c>
      <c r="F41" s="25">
        <v>4.3</v>
      </c>
      <c r="G41" s="18"/>
      <c r="H41" s="18"/>
      <c r="I41" s="11"/>
      <c r="J41" s="11"/>
      <c r="K41" s="11"/>
    </row>
    <row r="42" spans="2:11" s="1" customFormat="1" ht="15" customHeight="1" x14ac:dyDescent="0.2"/>
    <row r="43" spans="2:11" s="1" customFormat="1" ht="28.95" customHeight="1" x14ac:dyDescent="0.2"/>
    <row r="44" spans="2:11" s="1" customFormat="1" ht="45.45" customHeight="1" x14ac:dyDescent="0.2">
      <c r="B44" s="5" t="s">
        <v>8</v>
      </c>
      <c r="C44" s="6" t="s">
        <v>9</v>
      </c>
      <c r="D44" s="12" t="s">
        <v>10</v>
      </c>
      <c r="E44" s="6" t="s">
        <v>11</v>
      </c>
      <c r="F44" s="12" t="s">
        <v>12</v>
      </c>
      <c r="G44" s="6" t="s">
        <v>13</v>
      </c>
      <c r="H44" s="5" t="s">
        <v>14</v>
      </c>
      <c r="I44" s="6" t="s">
        <v>15</v>
      </c>
      <c r="J44" s="6" t="s">
        <v>16</v>
      </c>
      <c r="K44" s="5" t="s">
        <v>17</v>
      </c>
    </row>
    <row r="45" spans="2:11" s="1" customFormat="1" ht="18.149999999999999" customHeight="1" x14ac:dyDescent="0.2">
      <c r="B45" s="13"/>
      <c r="C45" s="7"/>
      <c r="D45" s="14"/>
      <c r="E45" s="7"/>
      <c r="F45" s="15"/>
      <c r="G45" s="7"/>
      <c r="H45" s="7"/>
      <c r="I45" s="16"/>
      <c r="J45" s="16"/>
      <c r="K45" s="7"/>
    </row>
    <row r="46" spans="2:11" s="1" customFormat="1" ht="28.95" customHeight="1" x14ac:dyDescent="0.2"/>
    <row r="47" spans="2:11" s="1" customFormat="1" ht="21.45" customHeight="1" x14ac:dyDescent="0.2">
      <c r="B47" s="33" t="s">
        <v>60</v>
      </c>
      <c r="C47" s="33"/>
      <c r="D47" s="33"/>
      <c r="E47" s="43"/>
      <c r="F47" s="43"/>
      <c r="G47" s="43"/>
      <c r="H47" s="43"/>
      <c r="I47" s="43"/>
      <c r="J47" s="43"/>
      <c r="K47" s="43"/>
    </row>
    <row r="48" spans="2:11" s="1" customFormat="1" ht="21.45" customHeight="1" x14ac:dyDescent="0.2">
      <c r="B48" s="33" t="s">
        <v>61</v>
      </c>
      <c r="C48" s="33"/>
      <c r="D48" s="33"/>
      <c r="E48" s="39"/>
      <c r="F48" s="39"/>
      <c r="G48" s="39"/>
      <c r="H48" s="39"/>
      <c r="I48" s="39"/>
      <c r="J48" s="39"/>
      <c r="K48" s="39"/>
    </row>
    <row r="49" spans="2:9" s="1" customFormat="1" ht="58.2" customHeight="1" x14ac:dyDescent="0.2"/>
    <row r="50" spans="2:9" s="1" customFormat="1" ht="17.7" customHeight="1" x14ac:dyDescent="0.2">
      <c r="H50" s="41" t="s">
        <v>69</v>
      </c>
      <c r="I50" s="41"/>
    </row>
    <row r="51" spans="2:9" s="1" customFormat="1" ht="28.95" customHeight="1" x14ac:dyDescent="0.2"/>
    <row r="52" spans="2:9" s="1" customFormat="1" ht="40.5" customHeight="1" x14ac:dyDescent="0.2">
      <c r="B52" s="34" t="s">
        <v>70</v>
      </c>
      <c r="C52" s="34"/>
    </row>
    <row r="53" spans="2:9" s="1" customFormat="1" ht="28.95" customHeight="1" x14ac:dyDescent="0.2"/>
  </sheetData>
  <mergeCells count="14">
    <mergeCell ref="H2:L2"/>
    <mergeCell ref="H50:I50"/>
    <mergeCell ref="B52:C52"/>
    <mergeCell ref="B6:C6"/>
    <mergeCell ref="B9:C9"/>
    <mergeCell ref="D14:E14"/>
    <mergeCell ref="E47:K47"/>
    <mergeCell ref="E48:K48"/>
    <mergeCell ref="F8:K11"/>
    <mergeCell ref="B11:C12"/>
    <mergeCell ref="B24:J24"/>
    <mergeCell ref="B4:C4"/>
    <mergeCell ref="B47:D47"/>
    <mergeCell ref="B48:D4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Info</vt:lpstr>
      <vt:lpstr>Kosztorys inwestorski</vt:lpstr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Robert Dziedzic Nadleśnictwo Brzeziny</cp:lastModifiedBy>
  <cp:lastPrinted>2021-10-19T12:10:23Z</cp:lastPrinted>
  <dcterms:created xsi:type="dcterms:W3CDTF">2021-10-13T09:54:10Z</dcterms:created>
  <dcterms:modified xsi:type="dcterms:W3CDTF">2021-10-21T10:05:47Z</dcterms:modified>
</cp:coreProperties>
</file>